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1" sheetId="1" r:id="rId1"/>
    <sheet name="2" sheetId="2" r:id="rId2"/>
  </sheets>
  <definedNames>
    <definedName name="_xlnm.Print_Area" localSheetId="0">'1'!$A$2:$E$35</definedName>
    <definedName name="_xlnm.Print_Area" localSheetId="1">'2'!$A$1:$J$36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<sst xmlns="http://schemas.openxmlformats.org/spreadsheetml/2006/main" count="36" uniqueCount="35">
  <si>
    <t>Interventi</t>
  </si>
  <si>
    <t>Classe di attività economica</t>
  </si>
  <si>
    <t xml:space="preserve"> Industria</t>
  </si>
  <si>
    <t xml:space="preserve"> Legno</t>
  </si>
  <si>
    <t xml:space="preserve"> Alimentari</t>
  </si>
  <si>
    <t xml:space="preserve"> Metallurgiche</t>
  </si>
  <si>
    <t xml:space="preserve"> Meccaniche</t>
  </si>
  <si>
    <t xml:space="preserve"> Tessili</t>
  </si>
  <si>
    <t xml:space="preserve"> Chimiche</t>
  </si>
  <si>
    <t xml:space="preserve"> Pelli e cuoio</t>
  </si>
  <si>
    <t xml:space="preserve"> Trasformazioni minerali</t>
  </si>
  <si>
    <t xml:space="preserve"> Carta e poligrafiche</t>
  </si>
  <si>
    <t xml:space="preserve"> Energia elettrica e gas</t>
  </si>
  <si>
    <t xml:space="preserve"> Trasporti e comunicazioni</t>
  </si>
  <si>
    <t xml:space="preserve"> Varie </t>
  </si>
  <si>
    <t xml:space="preserve"> Totale industria</t>
  </si>
  <si>
    <t xml:space="preserve"> Edilizia</t>
  </si>
  <si>
    <t xml:space="preserve"> Industria edile</t>
  </si>
  <si>
    <t xml:space="preserve"> Artigianato edile </t>
  </si>
  <si>
    <t xml:space="preserve"> Altre attività</t>
  </si>
  <si>
    <t xml:space="preserve"> Totale gestione edilizia</t>
  </si>
  <si>
    <t xml:space="preserve"> Commercio</t>
  </si>
  <si>
    <t xml:space="preserve"> Complesso</t>
  </si>
  <si>
    <t>Fonte: INPS.</t>
  </si>
  <si>
    <t>Totale</t>
  </si>
  <si>
    <t xml:space="preserve">INTERVENTI  DELLA CASSA INTEGRAZIONE GUADAGNI LAVORATORI DELL'INDUSTRIA - N. ore </t>
  </si>
  <si>
    <t>Anni</t>
  </si>
  <si>
    <t>Ordinari</t>
  </si>
  <si>
    <t>Straordinari</t>
  </si>
  <si>
    <t>Interventi della cassa integrazione guadagni a favore dei lavoratori sospesi dal lavoro o ad orario ridotto in dipendenza di crisi economiche</t>
  </si>
  <si>
    <t xml:space="preserve">settoriali  o locali delle attività industriali o  nei  casi di ristrutturazione eriorganizzazione aziendale (Legge 5 novembre 1968, n.1115). </t>
  </si>
  <si>
    <t>INTERVENTI DELLA CASSA INTEGRAZIONE GUADAGNI LAVORATORI DELL'INDUSTRIA PER</t>
  </si>
  <si>
    <t>autorizzate (Provincia di Genova) - Anni 1984-2008</t>
  </si>
  <si>
    <t>CLASSE DI ATTIVITA' ECONOMICA - N. ore autorizzate (Provincia di Genova) - Anni 2001-2008</t>
  </si>
  <si>
    <t xml:space="preserve"> Vestiario, abbigliamento, arredamento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</si>
</sst>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MT"/>
      <family val="0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Arial MT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12" xfId="0" applyNumberFormat="1" applyFont="1" applyBorder="1" applyAlignment="1">
      <alignment horizontal="centerContinuous" vertical="center" wrapText="1"/>
    </xf>
    <xf numFmtId="0" fontId="1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0" fontId="1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="87" zoomScaleNormal="87" zoomScalePageLayoutView="0" workbookViewId="0" topLeftCell="A2">
      <selection activeCell="A4" sqref="A4:A5"/>
    </sheetView>
  </sheetViews>
  <sheetFormatPr defaultColWidth="9.6640625" defaultRowHeight="15"/>
  <cols>
    <col min="1" max="1" width="20.77734375" style="1" customWidth="1"/>
    <col min="2" max="4" width="25.77734375" style="1" customWidth="1"/>
    <col min="5" max="5" width="0.3359375" style="1" customWidth="1"/>
    <col min="6" max="6" width="9.6640625" style="1" customWidth="1"/>
    <col min="7" max="16" width="7.3359375" style="1" customWidth="1"/>
    <col min="17" max="17" width="0.3359375" style="1" customWidth="1"/>
    <col min="18" max="16384" width="9.6640625" style="1" customWidth="1"/>
  </cols>
  <sheetData>
    <row r="1" spans="1:1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6" ht="18">
      <c r="A2" s="8" t="s">
        <v>25</v>
      </c>
      <c r="B2" s="7"/>
      <c r="C2" s="7"/>
      <c r="D2" s="7"/>
      <c r="E2" s="7"/>
      <c r="F2" s="7"/>
    </row>
    <row r="3" spans="1:6" ht="18">
      <c r="A3" s="8" t="s">
        <v>32</v>
      </c>
      <c r="B3" s="9"/>
      <c r="C3" s="9"/>
      <c r="D3" s="9"/>
      <c r="E3" s="9"/>
      <c r="F3" s="9"/>
    </row>
    <row r="4" spans="1:6" ht="24.75" customHeight="1">
      <c r="A4" s="35" t="s">
        <v>26</v>
      </c>
      <c r="B4" s="37" t="s">
        <v>0</v>
      </c>
      <c r="C4" s="38"/>
      <c r="D4" s="35" t="s">
        <v>24</v>
      </c>
      <c r="E4" s="16"/>
      <c r="F4" s="7"/>
    </row>
    <row r="5" spans="1:6" ht="24.75" customHeight="1">
      <c r="A5" s="36"/>
      <c r="B5" s="17" t="s">
        <v>27</v>
      </c>
      <c r="C5" s="17" t="s">
        <v>28</v>
      </c>
      <c r="D5" s="36"/>
      <c r="E5" s="16"/>
      <c r="F5" s="7"/>
    </row>
    <row r="6" spans="1:6" ht="15" customHeight="1">
      <c r="A6" s="10"/>
      <c r="B6" s="10"/>
      <c r="C6" s="10"/>
      <c r="D6" s="10"/>
      <c r="E6" s="7"/>
      <c r="F6" s="7"/>
    </row>
    <row r="7" spans="1:7" ht="18" customHeight="1">
      <c r="A7" s="11">
        <v>1984</v>
      </c>
      <c r="B7" s="12">
        <v>4024626</v>
      </c>
      <c r="C7" s="12">
        <v>10930622</v>
      </c>
      <c r="D7" s="13">
        <f aca="true" t="shared" si="0" ref="D7:D14">B7+C7</f>
        <v>14955248</v>
      </c>
      <c r="E7" s="7"/>
      <c r="F7" s="7"/>
      <c r="G7" s="5"/>
    </row>
    <row r="8" spans="1:7" ht="18" customHeight="1">
      <c r="A8" s="11">
        <v>1985</v>
      </c>
      <c r="B8" s="12">
        <v>3810064</v>
      </c>
      <c r="C8" s="12">
        <v>13457586</v>
      </c>
      <c r="D8" s="13">
        <f t="shared" si="0"/>
        <v>17267650</v>
      </c>
      <c r="E8" s="7"/>
      <c r="F8" s="7"/>
      <c r="G8" s="5"/>
    </row>
    <row r="9" spans="1:7" ht="18" customHeight="1">
      <c r="A9" s="11">
        <v>1986</v>
      </c>
      <c r="B9" s="12">
        <v>1535659</v>
      </c>
      <c r="C9" s="12">
        <v>11524701</v>
      </c>
      <c r="D9" s="13">
        <f t="shared" si="0"/>
        <v>13060360</v>
      </c>
      <c r="E9" s="7"/>
      <c r="F9" s="7"/>
      <c r="G9" s="5"/>
    </row>
    <row r="10" spans="1:7" ht="18" customHeight="1">
      <c r="A10" s="11">
        <v>1987</v>
      </c>
      <c r="B10" s="13">
        <v>2289382</v>
      </c>
      <c r="C10" s="13">
        <v>5712811</v>
      </c>
      <c r="D10" s="13">
        <f t="shared" si="0"/>
        <v>8002193</v>
      </c>
      <c r="E10" s="7"/>
      <c r="F10" s="7"/>
      <c r="G10" s="5"/>
    </row>
    <row r="11" spans="1:7" ht="18" customHeight="1">
      <c r="A11" s="11">
        <v>1988</v>
      </c>
      <c r="B11" s="13">
        <v>1510013</v>
      </c>
      <c r="C11" s="13">
        <v>4273363</v>
      </c>
      <c r="D11" s="13">
        <f t="shared" si="0"/>
        <v>5783376</v>
      </c>
      <c r="E11" s="7"/>
      <c r="F11" s="7"/>
      <c r="G11" s="5"/>
    </row>
    <row r="12" spans="1:7" ht="18" customHeight="1">
      <c r="A12" s="11">
        <v>1989</v>
      </c>
      <c r="B12" s="13">
        <v>1159815</v>
      </c>
      <c r="C12" s="13">
        <v>6887587</v>
      </c>
      <c r="D12" s="13">
        <f t="shared" si="0"/>
        <v>8047402</v>
      </c>
      <c r="E12" s="7"/>
      <c r="F12" s="7"/>
      <c r="G12" s="5"/>
    </row>
    <row r="13" spans="1:7" ht="18" customHeight="1">
      <c r="A13" s="11">
        <v>1990</v>
      </c>
      <c r="B13" s="13">
        <v>866303</v>
      </c>
      <c r="C13" s="13">
        <v>9380427</v>
      </c>
      <c r="D13" s="13">
        <f t="shared" si="0"/>
        <v>10246730</v>
      </c>
      <c r="E13" s="7"/>
      <c r="F13" s="7"/>
      <c r="G13" s="5"/>
    </row>
    <row r="14" spans="1:7" ht="18" customHeight="1">
      <c r="A14" s="11">
        <v>1991</v>
      </c>
      <c r="B14" s="13">
        <v>1724908</v>
      </c>
      <c r="C14" s="13">
        <v>6722976</v>
      </c>
      <c r="D14" s="13">
        <f t="shared" si="0"/>
        <v>8447884</v>
      </c>
      <c r="E14" s="7"/>
      <c r="F14" s="7"/>
      <c r="G14" s="5"/>
    </row>
    <row r="15" spans="1:7" ht="18" customHeight="1">
      <c r="A15" s="11">
        <v>1992</v>
      </c>
      <c r="B15" s="13">
        <v>2445580</v>
      </c>
      <c r="C15" s="13">
        <v>6636924</v>
      </c>
      <c r="D15" s="13">
        <f>B15+C15</f>
        <v>9082504</v>
      </c>
      <c r="E15" s="7"/>
      <c r="F15" s="7"/>
      <c r="G15" s="5"/>
    </row>
    <row r="16" spans="1:7" ht="18" customHeight="1">
      <c r="A16" s="11">
        <v>1993</v>
      </c>
      <c r="B16" s="13">
        <v>2378442</v>
      </c>
      <c r="C16" s="13">
        <v>6095663</v>
      </c>
      <c r="D16" s="13">
        <f aca="true" t="shared" si="1" ref="D16:D31">B16+C16</f>
        <v>8474105</v>
      </c>
      <c r="E16" s="7"/>
      <c r="F16" s="7"/>
      <c r="G16" s="5"/>
    </row>
    <row r="17" spans="1:7" ht="18" customHeight="1">
      <c r="A17" s="11">
        <v>1994</v>
      </c>
      <c r="B17" s="13">
        <v>2642397</v>
      </c>
      <c r="C17" s="13">
        <v>3108212</v>
      </c>
      <c r="D17" s="13">
        <f t="shared" si="1"/>
        <v>5750609</v>
      </c>
      <c r="E17" s="7"/>
      <c r="F17" s="7"/>
      <c r="G17" s="5"/>
    </row>
    <row r="18" spans="1:7" ht="18" customHeight="1">
      <c r="A18" s="11">
        <v>1995</v>
      </c>
      <c r="B18" s="13">
        <v>1468103</v>
      </c>
      <c r="C18" s="13">
        <v>6216262</v>
      </c>
      <c r="D18" s="13">
        <f t="shared" si="1"/>
        <v>7684365</v>
      </c>
      <c r="E18" s="7"/>
      <c r="F18" s="7"/>
      <c r="G18" s="5"/>
    </row>
    <row r="19" spans="1:7" ht="18" customHeight="1">
      <c r="A19" s="11">
        <v>1996</v>
      </c>
      <c r="B19" s="13">
        <v>1498759</v>
      </c>
      <c r="C19" s="13">
        <v>2621266</v>
      </c>
      <c r="D19" s="13">
        <f t="shared" si="1"/>
        <v>4120025</v>
      </c>
      <c r="E19" s="7"/>
      <c r="F19" s="7"/>
      <c r="G19" s="5"/>
    </row>
    <row r="20" spans="1:7" ht="18" customHeight="1">
      <c r="A20" s="11">
        <v>1997</v>
      </c>
      <c r="B20" s="13">
        <v>641215</v>
      </c>
      <c r="C20" s="13">
        <v>1928653</v>
      </c>
      <c r="D20" s="13">
        <f t="shared" si="1"/>
        <v>2569868</v>
      </c>
      <c r="E20" s="7"/>
      <c r="F20" s="7"/>
      <c r="G20" s="5"/>
    </row>
    <row r="21" spans="1:7" ht="18" customHeight="1">
      <c r="A21" s="11">
        <v>1998</v>
      </c>
      <c r="B21" s="13">
        <v>677871</v>
      </c>
      <c r="C21" s="13">
        <v>1188628</v>
      </c>
      <c r="D21" s="13">
        <f t="shared" si="1"/>
        <v>1866499</v>
      </c>
      <c r="E21" s="7"/>
      <c r="F21" s="7"/>
      <c r="G21" s="5"/>
    </row>
    <row r="22" spans="1:7" ht="18" customHeight="1">
      <c r="A22" s="11">
        <v>1999</v>
      </c>
      <c r="B22" s="13">
        <v>1257505</v>
      </c>
      <c r="C22" s="13">
        <v>726658</v>
      </c>
      <c r="D22" s="13">
        <f t="shared" si="1"/>
        <v>1984163</v>
      </c>
      <c r="E22" s="7"/>
      <c r="F22" s="7"/>
      <c r="G22" s="5"/>
    </row>
    <row r="23" spans="1:7" ht="18" customHeight="1">
      <c r="A23" s="11">
        <v>2000</v>
      </c>
      <c r="B23" s="13">
        <v>737458</v>
      </c>
      <c r="C23" s="13">
        <v>1863155</v>
      </c>
      <c r="D23" s="13">
        <f t="shared" si="1"/>
        <v>2600613</v>
      </c>
      <c r="E23" s="7"/>
      <c r="F23" s="7"/>
      <c r="G23" s="5"/>
    </row>
    <row r="24" spans="1:7" ht="18" customHeight="1">
      <c r="A24" s="11">
        <v>2001</v>
      </c>
      <c r="B24" s="13">
        <v>993535</v>
      </c>
      <c r="C24" s="13">
        <v>696281</v>
      </c>
      <c r="D24" s="13">
        <f t="shared" si="1"/>
        <v>1689816</v>
      </c>
      <c r="E24" s="7"/>
      <c r="F24" s="7"/>
      <c r="G24" s="5"/>
    </row>
    <row r="25" spans="1:7" ht="18" customHeight="1">
      <c r="A25" s="11">
        <v>2002</v>
      </c>
      <c r="B25" s="13">
        <v>863425</v>
      </c>
      <c r="C25" s="13">
        <v>916023</v>
      </c>
      <c r="D25" s="13">
        <f t="shared" si="1"/>
        <v>1779448</v>
      </c>
      <c r="E25" s="7"/>
      <c r="F25" s="7"/>
      <c r="G25" s="5"/>
    </row>
    <row r="26" spans="1:7" ht="18" customHeight="1">
      <c r="A26" s="11">
        <v>2003</v>
      </c>
      <c r="B26" s="13">
        <v>854377</v>
      </c>
      <c r="C26" s="13">
        <v>769031</v>
      </c>
      <c r="D26" s="13">
        <f t="shared" si="1"/>
        <v>1623408</v>
      </c>
      <c r="E26" s="7"/>
      <c r="F26" s="7"/>
      <c r="G26" s="5"/>
    </row>
    <row r="27" spans="1:7" ht="18" customHeight="1">
      <c r="A27" s="11">
        <v>2004</v>
      </c>
      <c r="B27" s="13">
        <v>899829</v>
      </c>
      <c r="C27" s="13">
        <v>637145</v>
      </c>
      <c r="D27" s="13">
        <f t="shared" si="1"/>
        <v>1536974</v>
      </c>
      <c r="E27" s="7"/>
      <c r="F27" s="7"/>
      <c r="G27" s="5"/>
    </row>
    <row r="28" spans="1:7" ht="18" customHeight="1">
      <c r="A28" s="11">
        <v>2005</v>
      </c>
      <c r="B28" s="13">
        <v>855366</v>
      </c>
      <c r="C28" s="13">
        <v>626615</v>
      </c>
      <c r="D28" s="13">
        <f t="shared" si="1"/>
        <v>1481981</v>
      </c>
      <c r="E28" s="7"/>
      <c r="F28" s="7"/>
      <c r="G28" s="5"/>
    </row>
    <row r="29" spans="1:7" ht="18" customHeight="1">
      <c r="A29" s="11">
        <v>2006</v>
      </c>
      <c r="B29" s="13">
        <v>674657</v>
      </c>
      <c r="C29" s="13">
        <v>1815085</v>
      </c>
      <c r="D29" s="13">
        <f t="shared" si="1"/>
        <v>2489742</v>
      </c>
      <c r="E29" s="7"/>
      <c r="F29" s="7"/>
      <c r="G29" s="5"/>
    </row>
    <row r="30" spans="1:7" ht="18" customHeight="1">
      <c r="A30" s="11">
        <v>2007</v>
      </c>
      <c r="B30" s="13">
        <v>522343</v>
      </c>
      <c r="C30" s="13">
        <v>2012385</v>
      </c>
      <c r="D30" s="13">
        <f t="shared" si="1"/>
        <v>2534728</v>
      </c>
      <c r="E30" s="7"/>
      <c r="F30" s="7"/>
      <c r="G30" s="5"/>
    </row>
    <row r="31" spans="1:7" ht="18" customHeight="1">
      <c r="A31" s="11">
        <v>2008</v>
      </c>
      <c r="B31" s="13">
        <v>923351</v>
      </c>
      <c r="C31" s="13">
        <v>1789325</v>
      </c>
      <c r="D31" s="13">
        <f t="shared" si="1"/>
        <v>2712676</v>
      </c>
      <c r="E31" s="7"/>
      <c r="F31" s="7"/>
      <c r="G31" s="5"/>
    </row>
    <row r="32" spans="1:6" ht="12" customHeight="1">
      <c r="A32" s="14"/>
      <c r="B32" s="14"/>
      <c r="C32" s="14"/>
      <c r="D32" s="14"/>
      <c r="E32" s="7"/>
      <c r="F32" s="7"/>
    </row>
    <row r="33" ht="15" customHeight="1">
      <c r="A33" s="31" t="s">
        <v>29</v>
      </c>
    </row>
    <row r="34" ht="15" customHeight="1">
      <c r="A34" s="32" t="s">
        <v>30</v>
      </c>
    </row>
    <row r="35" ht="15" customHeight="1">
      <c r="A35" s="32" t="s">
        <v>23</v>
      </c>
    </row>
  </sheetData>
  <sheetProtection/>
  <mergeCells count="3">
    <mergeCell ref="A4:A5"/>
    <mergeCell ref="B4:C4"/>
    <mergeCell ref="D4:D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7" zoomScaleNormal="87" workbookViewId="0" topLeftCell="A1">
      <selection activeCell="G15" sqref="G15"/>
    </sheetView>
  </sheetViews>
  <sheetFormatPr defaultColWidth="9.6640625" defaultRowHeight="15"/>
  <cols>
    <col min="1" max="1" width="22.77734375" style="1" customWidth="1"/>
    <col min="2" max="9" width="9.5546875" style="1" customWidth="1"/>
    <col min="10" max="10" width="0.3359375" style="1" customWidth="1"/>
    <col min="11" max="16384" width="9.6640625" style="1" customWidth="1"/>
  </cols>
  <sheetData>
    <row r="1" spans="1:9" ht="15" customHeight="1">
      <c r="A1" s="3"/>
      <c r="B1" s="2"/>
      <c r="C1" s="2"/>
      <c r="D1" s="2"/>
      <c r="E1" s="2"/>
      <c r="F1" s="2"/>
      <c r="G1" s="2"/>
      <c r="H1" s="2"/>
      <c r="I1" s="2"/>
    </row>
    <row r="2" spans="1:9" ht="18">
      <c r="A2" s="8" t="s">
        <v>31</v>
      </c>
      <c r="B2" s="2"/>
      <c r="C2" s="2"/>
      <c r="D2" s="2"/>
      <c r="E2" s="2"/>
      <c r="F2" s="2"/>
      <c r="G2" s="2"/>
      <c r="H2" s="2"/>
      <c r="I2" s="4"/>
    </row>
    <row r="3" spans="1:9" ht="18">
      <c r="A3" s="8" t="s">
        <v>33</v>
      </c>
      <c r="B3" s="2"/>
      <c r="C3" s="2"/>
      <c r="D3" s="2"/>
      <c r="E3" s="2"/>
      <c r="F3" s="2"/>
      <c r="G3" s="2"/>
      <c r="H3" s="2"/>
      <c r="I3" s="4"/>
    </row>
    <row r="4" spans="1:9" s="7" customFormat="1" ht="39.75" customHeight="1">
      <c r="A4" s="26" t="s">
        <v>1</v>
      </c>
      <c r="B4" s="15">
        <v>2001</v>
      </c>
      <c r="C4" s="15">
        <v>2002</v>
      </c>
      <c r="D4" s="15">
        <v>2003</v>
      </c>
      <c r="E4" s="15">
        <v>2004</v>
      </c>
      <c r="F4" s="15">
        <v>2005</v>
      </c>
      <c r="G4" s="15">
        <v>2006</v>
      </c>
      <c r="H4" s="27">
        <v>2007</v>
      </c>
      <c r="I4" s="27">
        <v>2008</v>
      </c>
    </row>
    <row r="5" spans="1:9" s="7" customFormat="1" ht="1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s="7" customFormat="1" ht="18" customHeight="1">
      <c r="A6" s="9" t="s">
        <v>2</v>
      </c>
      <c r="B6" s="18"/>
      <c r="C6" s="18"/>
      <c r="D6" s="18"/>
      <c r="E6" s="18"/>
      <c r="F6" s="18"/>
      <c r="G6" s="18"/>
      <c r="H6" s="18"/>
      <c r="I6" s="18"/>
    </row>
    <row r="7" spans="1:9" s="7" customFormat="1" ht="7.5" customHeight="1">
      <c r="A7" s="19"/>
      <c r="B7" s="18"/>
      <c r="C7" s="18"/>
      <c r="D7" s="18"/>
      <c r="E7" s="18"/>
      <c r="F7" s="18"/>
      <c r="G7" s="18"/>
      <c r="H7" s="18"/>
      <c r="I7" s="18"/>
    </row>
    <row r="8" spans="1:9" s="7" customFormat="1" ht="18" customHeight="1">
      <c r="A8" s="20" t="s">
        <v>3</v>
      </c>
      <c r="B8" s="21">
        <v>35476</v>
      </c>
      <c r="C8" s="21">
        <v>0</v>
      </c>
      <c r="D8" s="21">
        <v>2160</v>
      </c>
      <c r="E8" s="13">
        <v>840</v>
      </c>
      <c r="F8" s="13">
        <v>1302</v>
      </c>
      <c r="G8" s="21">
        <v>0</v>
      </c>
      <c r="H8" s="22">
        <v>1750</v>
      </c>
      <c r="I8" s="22">
        <v>0</v>
      </c>
    </row>
    <row r="9" spans="1:9" s="7" customFormat="1" ht="18" customHeight="1">
      <c r="A9" s="20" t="s">
        <v>4</v>
      </c>
      <c r="B9" s="21">
        <v>5096</v>
      </c>
      <c r="C9" s="21">
        <v>9544</v>
      </c>
      <c r="D9" s="21">
        <v>9489</v>
      </c>
      <c r="E9" s="13">
        <v>14894</v>
      </c>
      <c r="F9" s="13">
        <v>13411</v>
      </c>
      <c r="G9" s="13">
        <v>33340</v>
      </c>
      <c r="H9" s="22">
        <v>8470</v>
      </c>
      <c r="I9" s="22">
        <v>222</v>
      </c>
    </row>
    <row r="10" spans="1:9" s="7" customFormat="1" ht="18" customHeight="1">
      <c r="A10" s="20" t="s">
        <v>5</v>
      </c>
      <c r="B10" s="13">
        <v>176</v>
      </c>
      <c r="C10" s="13">
        <v>55384</v>
      </c>
      <c r="D10" s="13">
        <v>31600</v>
      </c>
      <c r="E10" s="13">
        <v>11980</v>
      </c>
      <c r="F10" s="13">
        <v>4096</v>
      </c>
      <c r="G10" s="13">
        <v>988792</v>
      </c>
      <c r="H10" s="22">
        <v>1330370</v>
      </c>
      <c r="I10" s="22">
        <v>1525336</v>
      </c>
    </row>
    <row r="11" spans="1:9" s="7" customFormat="1" ht="18" customHeight="1">
      <c r="A11" s="20" t="s">
        <v>6</v>
      </c>
      <c r="B11" s="13">
        <v>384873</v>
      </c>
      <c r="C11" s="13">
        <v>540139</v>
      </c>
      <c r="D11" s="13">
        <v>557379</v>
      </c>
      <c r="E11" s="13">
        <v>134606</v>
      </c>
      <c r="F11" s="13">
        <v>306394</v>
      </c>
      <c r="G11" s="13">
        <v>416748</v>
      </c>
      <c r="H11" s="22">
        <v>438581</v>
      </c>
      <c r="I11" s="22">
        <v>168711</v>
      </c>
    </row>
    <row r="12" spans="1:9" s="7" customFormat="1" ht="18" customHeight="1">
      <c r="A12" s="20" t="s">
        <v>7</v>
      </c>
      <c r="B12" s="21">
        <v>35756</v>
      </c>
      <c r="C12" s="21">
        <v>3457</v>
      </c>
      <c r="D12" s="21">
        <v>0</v>
      </c>
      <c r="E12" s="13">
        <v>0</v>
      </c>
      <c r="F12" s="13">
        <v>3308</v>
      </c>
      <c r="G12" s="21">
        <v>0</v>
      </c>
      <c r="H12" s="7">
        <v>0</v>
      </c>
      <c r="I12" s="7">
        <v>0</v>
      </c>
    </row>
    <row r="13" spans="1:9" s="7" customFormat="1" ht="30" customHeight="1">
      <c r="A13" s="34" t="s">
        <v>34</v>
      </c>
      <c r="B13" s="21">
        <v>10405</v>
      </c>
      <c r="C13" s="21">
        <v>7761</v>
      </c>
      <c r="D13" s="21">
        <v>0</v>
      </c>
      <c r="E13" s="13">
        <v>13086</v>
      </c>
      <c r="F13" s="13">
        <v>9508</v>
      </c>
      <c r="G13" s="21">
        <v>0</v>
      </c>
      <c r="H13" s="7">
        <v>0</v>
      </c>
      <c r="I13" s="7">
        <v>0</v>
      </c>
    </row>
    <row r="14" spans="1:9" s="7" customFormat="1" ht="18" customHeight="1">
      <c r="A14" s="20" t="s">
        <v>8</v>
      </c>
      <c r="B14" s="13">
        <v>4495</v>
      </c>
      <c r="C14" s="13">
        <v>24301</v>
      </c>
      <c r="D14" s="13">
        <v>58621</v>
      </c>
      <c r="E14" s="13">
        <v>3127</v>
      </c>
      <c r="F14" s="13">
        <v>9545</v>
      </c>
      <c r="G14" s="21">
        <v>43164</v>
      </c>
      <c r="H14" s="22">
        <v>6282</v>
      </c>
      <c r="I14" s="22">
        <v>2658</v>
      </c>
    </row>
    <row r="15" spans="1:9" s="7" customFormat="1" ht="18" customHeight="1">
      <c r="A15" s="20" t="s">
        <v>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7">
        <v>0</v>
      </c>
      <c r="I15" s="7">
        <v>0</v>
      </c>
    </row>
    <row r="16" spans="1:9" s="7" customFormat="1" ht="18" customHeight="1">
      <c r="A16" s="20" t="s">
        <v>10</v>
      </c>
      <c r="B16" s="21">
        <v>0</v>
      </c>
      <c r="C16" s="21">
        <v>0</v>
      </c>
      <c r="D16" s="21">
        <v>227</v>
      </c>
      <c r="E16" s="13">
        <v>8</v>
      </c>
      <c r="F16" s="13">
        <v>410</v>
      </c>
      <c r="G16" s="13">
        <v>410</v>
      </c>
      <c r="H16" s="7">
        <v>57</v>
      </c>
      <c r="I16" s="7">
        <v>124</v>
      </c>
    </row>
    <row r="17" spans="1:9" s="7" customFormat="1" ht="18" customHeight="1">
      <c r="A17" s="20" t="s">
        <v>11</v>
      </c>
      <c r="B17" s="13">
        <v>27098</v>
      </c>
      <c r="C17" s="13">
        <v>10877</v>
      </c>
      <c r="D17" s="13">
        <v>1137</v>
      </c>
      <c r="E17" s="13">
        <v>5623</v>
      </c>
      <c r="F17" s="13">
        <v>14303</v>
      </c>
      <c r="G17" s="13">
        <v>8762</v>
      </c>
      <c r="H17" s="22">
        <v>1520</v>
      </c>
      <c r="I17" s="22">
        <v>117056</v>
      </c>
    </row>
    <row r="18" spans="1:9" s="7" customFormat="1" ht="18" customHeight="1">
      <c r="A18" s="20" t="s">
        <v>12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7">
        <v>0</v>
      </c>
      <c r="I18" s="7">
        <v>0</v>
      </c>
    </row>
    <row r="19" spans="1:9" s="7" customFormat="1" ht="18" customHeight="1">
      <c r="A19" s="20" t="s">
        <v>13</v>
      </c>
      <c r="B19" s="13">
        <v>224725</v>
      </c>
      <c r="C19" s="13">
        <v>372232</v>
      </c>
      <c r="D19" s="13">
        <v>160574</v>
      </c>
      <c r="E19" s="13">
        <v>204439</v>
      </c>
      <c r="F19" s="13">
        <v>265989</v>
      </c>
      <c r="G19" s="13">
        <v>229350</v>
      </c>
      <c r="H19" s="22">
        <v>230206</v>
      </c>
      <c r="I19" s="22">
        <v>27402</v>
      </c>
    </row>
    <row r="20" spans="1:9" s="7" customFormat="1" ht="18" customHeight="1">
      <c r="A20" s="20" t="s">
        <v>14</v>
      </c>
      <c r="B20" s="13">
        <v>129094</v>
      </c>
      <c r="C20" s="13">
        <v>137149</v>
      </c>
      <c r="D20" s="13">
        <v>94793</v>
      </c>
      <c r="E20" s="13">
        <v>343338</v>
      </c>
      <c r="F20" s="13">
        <v>218756</v>
      </c>
      <c r="G20" s="13">
        <v>100925</v>
      </c>
      <c r="H20" s="22">
        <v>44153</v>
      </c>
      <c r="I20" s="22">
        <v>58121</v>
      </c>
    </row>
    <row r="21" spans="1:9" s="7" customFormat="1" ht="7.5" customHeight="1">
      <c r="A21" s="18"/>
      <c r="B21" s="23"/>
      <c r="C21" s="23"/>
      <c r="D21" s="23"/>
      <c r="E21" s="23"/>
      <c r="F21" s="23"/>
      <c r="G21" s="23"/>
      <c r="H21" s="23"/>
      <c r="I21" s="23"/>
    </row>
    <row r="22" spans="1:9" s="7" customFormat="1" ht="18" customHeight="1">
      <c r="A22" s="19" t="s">
        <v>15</v>
      </c>
      <c r="B22" s="24">
        <f aca="true" t="shared" si="0" ref="B22:I22">SUM(B8:B20)</f>
        <v>857194</v>
      </c>
      <c r="C22" s="24">
        <f t="shared" si="0"/>
        <v>1160844</v>
      </c>
      <c r="D22" s="24">
        <f t="shared" si="0"/>
        <v>915980</v>
      </c>
      <c r="E22" s="24">
        <f t="shared" si="0"/>
        <v>731941</v>
      </c>
      <c r="F22" s="24">
        <f t="shared" si="0"/>
        <v>847022</v>
      </c>
      <c r="G22" s="24">
        <f t="shared" si="0"/>
        <v>1821491</v>
      </c>
      <c r="H22" s="24">
        <f>SUM(H8:H20)</f>
        <v>2061389</v>
      </c>
      <c r="I22" s="24">
        <f t="shared" si="0"/>
        <v>1899630</v>
      </c>
    </row>
    <row r="23" spans="1:9" s="7" customFormat="1" ht="15" customHeight="1">
      <c r="A23" s="18"/>
      <c r="B23" s="23"/>
      <c r="C23" s="23"/>
      <c r="D23" s="23"/>
      <c r="E23" s="23"/>
      <c r="F23" s="23"/>
      <c r="G23" s="23"/>
      <c r="H23" s="23"/>
      <c r="I23" s="23"/>
    </row>
    <row r="24" spans="1:9" s="7" customFormat="1" ht="18" customHeight="1">
      <c r="A24" s="19" t="s">
        <v>16</v>
      </c>
      <c r="B24" s="23"/>
      <c r="C24" s="23"/>
      <c r="D24" s="23"/>
      <c r="E24" s="23"/>
      <c r="F24" s="23"/>
      <c r="G24" s="23"/>
      <c r="H24" s="23"/>
      <c r="I24" s="23"/>
    </row>
    <row r="25" spans="1:9" s="7" customFormat="1" ht="7.5" customHeight="1">
      <c r="A25" s="19"/>
      <c r="B25" s="23"/>
      <c r="C25" s="23"/>
      <c r="D25" s="23"/>
      <c r="E25" s="23"/>
      <c r="F25" s="23"/>
      <c r="G25" s="23"/>
      <c r="H25" s="23"/>
      <c r="I25" s="23"/>
    </row>
    <row r="26" spans="1:9" s="7" customFormat="1" ht="18" customHeight="1">
      <c r="A26" s="20" t="s">
        <v>17</v>
      </c>
      <c r="B26" s="13">
        <v>531657</v>
      </c>
      <c r="C26" s="13">
        <v>395939</v>
      </c>
      <c r="D26" s="13">
        <v>432479</v>
      </c>
      <c r="E26" s="13">
        <v>430264</v>
      </c>
      <c r="F26" s="13">
        <v>362232</v>
      </c>
      <c r="G26" s="13">
        <v>378193</v>
      </c>
      <c r="H26" s="22">
        <v>247498</v>
      </c>
      <c r="I26" s="22">
        <v>448936</v>
      </c>
    </row>
    <row r="27" spans="1:9" s="7" customFormat="1" ht="18" customHeight="1">
      <c r="A27" s="20" t="s">
        <v>18</v>
      </c>
      <c r="B27" s="13">
        <v>286911</v>
      </c>
      <c r="C27" s="13">
        <v>198600</v>
      </c>
      <c r="D27" s="13">
        <v>255530</v>
      </c>
      <c r="E27" s="13">
        <v>318592</v>
      </c>
      <c r="F27" s="13">
        <v>225267</v>
      </c>
      <c r="G27" s="13">
        <v>218813</v>
      </c>
      <c r="H27" s="22">
        <v>175075</v>
      </c>
      <c r="I27" s="22">
        <v>290936</v>
      </c>
    </row>
    <row r="28" spans="1:9" s="7" customFormat="1" ht="18" customHeight="1">
      <c r="A28" s="20" t="s">
        <v>19</v>
      </c>
      <c r="B28" s="13">
        <v>10497</v>
      </c>
      <c r="C28" s="13">
        <v>1463</v>
      </c>
      <c r="D28" s="13">
        <v>8640</v>
      </c>
      <c r="E28" s="13">
        <v>1341</v>
      </c>
      <c r="F28" s="13">
        <v>3674</v>
      </c>
      <c r="G28" s="13">
        <v>2182</v>
      </c>
      <c r="H28" s="22">
        <v>2342</v>
      </c>
      <c r="I28" s="22">
        <v>4367</v>
      </c>
    </row>
    <row r="29" spans="1:9" s="7" customFormat="1" ht="15" customHeight="1">
      <c r="A29" s="18"/>
      <c r="B29" s="23"/>
      <c r="C29" s="23"/>
      <c r="D29" s="23"/>
      <c r="E29" s="23"/>
      <c r="F29" s="23"/>
      <c r="G29" s="23"/>
      <c r="H29" s="23"/>
      <c r="I29" s="23"/>
    </row>
    <row r="30" spans="1:9" s="7" customFormat="1" ht="18" customHeight="1">
      <c r="A30" s="19" t="s">
        <v>20</v>
      </c>
      <c r="B30" s="24">
        <f aca="true" t="shared" si="1" ref="B30:I30">SUM(B26:B28)</f>
        <v>829065</v>
      </c>
      <c r="C30" s="24">
        <f t="shared" si="1"/>
        <v>596002</v>
      </c>
      <c r="D30" s="24">
        <f t="shared" si="1"/>
        <v>696649</v>
      </c>
      <c r="E30" s="24">
        <f t="shared" si="1"/>
        <v>750197</v>
      </c>
      <c r="F30" s="24">
        <f t="shared" si="1"/>
        <v>591173</v>
      </c>
      <c r="G30" s="24">
        <f t="shared" si="1"/>
        <v>599188</v>
      </c>
      <c r="H30" s="24">
        <f>SUM(H26:H28)</f>
        <v>424915</v>
      </c>
      <c r="I30" s="24">
        <f t="shared" si="1"/>
        <v>744239</v>
      </c>
    </row>
    <row r="31" spans="1:9" s="7" customFormat="1" ht="7.5" customHeight="1">
      <c r="A31" s="18"/>
      <c r="B31" s="23"/>
      <c r="C31" s="23"/>
      <c r="D31" s="23"/>
      <c r="E31" s="23"/>
      <c r="F31" s="23"/>
      <c r="G31" s="23"/>
      <c r="H31" s="23"/>
      <c r="I31" s="23"/>
    </row>
    <row r="32" spans="1:9" s="7" customFormat="1" ht="18" customHeight="1">
      <c r="A32" s="19" t="s">
        <v>21</v>
      </c>
      <c r="B32" s="24">
        <v>3557</v>
      </c>
      <c r="C32" s="24">
        <v>22602</v>
      </c>
      <c r="D32" s="24">
        <v>10779</v>
      </c>
      <c r="E32" s="24">
        <v>54836</v>
      </c>
      <c r="F32" s="24">
        <v>43786</v>
      </c>
      <c r="G32" s="24">
        <v>69063</v>
      </c>
      <c r="H32" s="24">
        <v>48424</v>
      </c>
      <c r="I32" s="24">
        <v>68757</v>
      </c>
    </row>
    <row r="33" spans="1:9" s="7" customFormat="1" ht="15" customHeight="1">
      <c r="A33" s="18"/>
      <c r="B33" s="23"/>
      <c r="C33" s="23"/>
      <c r="D33" s="23"/>
      <c r="E33" s="23"/>
      <c r="F33" s="23"/>
      <c r="G33" s="23"/>
      <c r="H33" s="23"/>
      <c r="I33" s="23"/>
    </row>
    <row r="34" spans="1:9" s="7" customFormat="1" ht="18" customHeight="1">
      <c r="A34" s="25" t="s">
        <v>22</v>
      </c>
      <c r="B34" s="24">
        <f aca="true" t="shared" si="2" ref="B34:I34">SUM(B22+B30+B32)</f>
        <v>1689816</v>
      </c>
      <c r="C34" s="24">
        <f t="shared" si="2"/>
        <v>1779448</v>
      </c>
      <c r="D34" s="24">
        <f t="shared" si="2"/>
        <v>1623408</v>
      </c>
      <c r="E34" s="24">
        <f t="shared" si="2"/>
        <v>1536974</v>
      </c>
      <c r="F34" s="24">
        <f t="shared" si="2"/>
        <v>1481981</v>
      </c>
      <c r="G34" s="24">
        <f t="shared" si="2"/>
        <v>2489742</v>
      </c>
      <c r="H34" s="24">
        <f>SUM(H22+H30+H32)</f>
        <v>2534728</v>
      </c>
      <c r="I34" s="24">
        <f t="shared" si="2"/>
        <v>2712626</v>
      </c>
    </row>
    <row r="35" spans="1:9" s="7" customFormat="1" ht="12" customHeight="1">
      <c r="A35" s="14"/>
      <c r="B35" s="20"/>
      <c r="C35" s="20"/>
      <c r="D35" s="20"/>
      <c r="E35" s="20"/>
      <c r="F35" s="13"/>
      <c r="G35" s="13"/>
      <c r="H35" s="28"/>
      <c r="I35" s="28"/>
    </row>
    <row r="36" spans="1:9" s="7" customFormat="1" ht="15" customHeight="1">
      <c r="A36" s="30" t="s">
        <v>23</v>
      </c>
      <c r="B36" s="10"/>
      <c r="C36" s="10"/>
      <c r="D36" s="10"/>
      <c r="E36" s="10"/>
      <c r="F36" s="10"/>
      <c r="G36" s="10"/>
      <c r="H36" s="33"/>
      <c r="I36" s="29"/>
    </row>
    <row r="37" spans="1:9" ht="12">
      <c r="A37" s="6"/>
      <c r="B37" s="2"/>
      <c r="C37" s="2"/>
      <c r="D37" s="2"/>
      <c r="E37" s="2"/>
      <c r="F37" s="2"/>
      <c r="G37" s="2"/>
      <c r="H37" s="2"/>
      <c r="I37" s="4"/>
    </row>
    <row r="38" spans="1:9" ht="12">
      <c r="A38" s="2"/>
      <c r="B38" s="2"/>
      <c r="C38" s="2"/>
      <c r="D38" s="2"/>
      <c r="E38" s="2"/>
      <c r="F38" s="2"/>
      <c r="G38" s="2"/>
      <c r="H38" s="2"/>
      <c r="I38" s="4"/>
    </row>
    <row r="39" spans="1:9" ht="12">
      <c r="A39" s="4"/>
      <c r="I39" s="4"/>
    </row>
    <row r="40" spans="1:9" ht="12">
      <c r="A40" s="4"/>
      <c r="I40" s="4"/>
    </row>
    <row r="41" spans="1:8" ht="12">
      <c r="A41" s="4"/>
      <c r="B41" s="4"/>
      <c r="C41" s="4"/>
      <c r="D41" s="4"/>
      <c r="E41" s="4"/>
      <c r="F41" s="4"/>
      <c r="G41" s="4"/>
      <c r="H41" s="4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